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cirurgico\"/>
    </mc:Choice>
  </mc:AlternateContent>
  <bookViews>
    <workbookView xWindow="0" yWindow="0" windowWidth="20490" windowHeight="7650"/>
  </bookViews>
  <sheets>
    <sheet name="SETEMBRO" sheetId="3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11" i="38" l="1"/>
  <c r="O10" i="38"/>
  <c r="O9" i="38"/>
  <c r="O8" i="38"/>
  <c r="O7" i="38"/>
  <c r="B40" i="38" l="1"/>
  <c r="B25" i="38"/>
  <c r="B15" i="38"/>
  <c r="B18" i="38" s="1"/>
  <c r="B31" i="38" l="1"/>
  <c r="B33" i="38" s="1"/>
  <c r="B35" i="38" l="1"/>
</calcChain>
</file>

<file path=xl/sharedStrings.xml><?xml version="1.0" encoding="utf-8"?>
<sst xmlns="http://schemas.openxmlformats.org/spreadsheetml/2006/main" count="52" uniqueCount="47">
  <si>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</si>
  <si>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</si>
  <si>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</si>
  <si>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</si>
  <si>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</si>
  <si>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</si>
  <si>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</si>
  <si>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</si>
  <si>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</si>
  <si>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</si>
  <si>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</si>
  <si>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</si>
  <si>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</si>
  <si>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</si>
  <si>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</si>
  <si>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</si>
  <si>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</si>
  <si>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</si>
  <si>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</si>
  <si>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</si>
  <si>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</si>
  <si>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</si>
  <si>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</si>
  <si>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</si>
  <si>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</si>
  <si>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</si>
  <si>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</si>
  <si>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</si>
  <si>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</si>
  <si>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</si>
  <si>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</si>
  <si>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</si>
  <si>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</si>
  <si>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</si>
  <si>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</si>
  <si>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</si>
  <si>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</si>
  <si>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</si>
  <si>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</si>
  <si>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</si>
  <si>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</si>
  <si>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</si>
  <si>
    <t>JUNHO</t>
  </si>
  <si>
    <t>JULHO</t>
  </si>
  <si>
    <t>AGOSTO</t>
  </si>
  <si>
    <t>setembro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</si>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</sst>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1323975</xdr:colOff>
      <xdr:row>2</xdr:row>
      <xdr:rowOff>114301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23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1304925</xdr:colOff>
      <xdr:row>0</xdr:row>
      <xdr:rowOff>57151</xdr:rowOff>
    </xdr:from>
    <xdr:to>
      <xdr:col>0</xdr:col>
      <xdr:colOff>2028825</xdr:colOff>
      <xdr:row>2</xdr:row>
      <xdr:rowOff>76201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1"/>
          <a:ext cx="723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2038351</xdr:colOff>
      <xdr:row>0</xdr:row>
      <xdr:rowOff>0</xdr:rowOff>
    </xdr:from>
    <xdr:to>
      <xdr:col>0</xdr:col>
      <xdr:colOff>2724151</xdr:colOff>
      <xdr:row>2</xdr:row>
      <xdr:rowOff>95250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0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3705225</xdr:colOff>
      <xdr:row>2</xdr:row>
      <xdr:rowOff>142875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96202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e01/Downloads/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I17" sqref="I17"/>
    </sheetView>
  </sheetViews>
  <sheetFormatPr defaultRowHeight="15" x14ac:dyDescent="0.25"/>
  <cols>
    <col min="1" max="1" width="57.42578125" customWidth="1"/>
    <col min="2" max="2" width="18.28515625" customWidth="1"/>
    <col min="3" max="3" width="4.28515625" customWidth="1"/>
    <col min="4" max="4" width="3.7109375" customWidth="1"/>
    <col min="5" max="5" width="24.140625" customWidth="1"/>
    <col min="7" max="7" width="10.42578125" customWidth="1"/>
    <col min="8" max="8" width="9.85546875" customWidth="1"/>
    <col min="14" max="14" width="10.42578125" customWidth="1"/>
    <col min="15" max="15" width="11.42578125" customWidth="1"/>
  </cols>
  <sheetData>
    <row r="1" spans="1:15" ht="16.5" customHeight="1" x14ac:dyDescent="0.25"/>
    <row r="2" spans="1:15" ht="16.5" customHeight="1" x14ac:dyDescent="0.25"/>
    <row r="3" spans="1:15" ht="18" customHeight="1" x14ac:dyDescent="0.25"/>
    <row r="4" spans="1:15" ht="18.75" customHeight="1" thickBot="1" x14ac:dyDescent="0.3"/>
    <row r="5" spans="1:15" ht="16.5" customHeight="1" thickBot="1" x14ac:dyDescent="0.3">
      <c r="A5" s="24" t="s">
        <v>24</v>
      </c>
      <c r="B5" s="21" t="s">
        <v>25</v>
      </c>
      <c r="E5" s="31" t="s">
        <v>28</v>
      </c>
      <c r="F5" s="32"/>
      <c r="G5" s="32"/>
      <c r="H5" s="25"/>
      <c r="I5" s="25"/>
      <c r="J5" s="25"/>
      <c r="K5" s="25"/>
      <c r="L5" s="25"/>
      <c r="M5" s="25"/>
      <c r="N5" s="25"/>
      <c r="O5" s="25"/>
    </row>
    <row r="6" spans="1:15" ht="16.5" customHeight="1" thickBot="1" x14ac:dyDescent="0.3"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0" t="s">
        <v>42</v>
      </c>
      <c r="L6" s="30" t="s">
        <v>43</v>
      </c>
      <c r="M6" s="30" t="s">
        <v>44</v>
      </c>
      <c r="N6" s="30" t="s">
        <v>46</v>
      </c>
      <c r="O6" s="30" t="s">
        <v>35</v>
      </c>
    </row>
    <row r="7" spans="1:15" ht="15.75" thickBot="1" x14ac:dyDescent="0.3">
      <c r="A7" s="34" t="s">
        <v>26</v>
      </c>
      <c r="B7" s="35"/>
      <c r="E7" s="26" t="s">
        <v>36</v>
      </c>
      <c r="F7" s="27">
        <v>1119</v>
      </c>
      <c r="G7" s="27">
        <v>1077</v>
      </c>
      <c r="H7" s="27">
        <v>888</v>
      </c>
      <c r="I7" s="27">
        <v>443</v>
      </c>
      <c r="J7" s="27">
        <v>708</v>
      </c>
      <c r="K7" s="27">
        <v>1239</v>
      </c>
      <c r="L7" s="27">
        <v>1042</v>
      </c>
      <c r="M7" s="27">
        <v>1043</v>
      </c>
      <c r="N7" s="27">
        <v>1115</v>
      </c>
      <c r="O7" s="28">
        <f>SUM(F7:N7)</f>
        <v>8674</v>
      </c>
    </row>
    <row r="8" spans="1:15" ht="15.75" thickBot="1" x14ac:dyDescent="0.3">
      <c r="A8" s="36" t="s">
        <v>45</v>
      </c>
      <c r="B8" s="37"/>
      <c r="E8" s="26" t="s">
        <v>37</v>
      </c>
      <c r="F8" s="27">
        <v>457</v>
      </c>
      <c r="G8" s="27">
        <v>372</v>
      </c>
      <c r="H8" s="27">
        <v>333</v>
      </c>
      <c r="I8" s="27">
        <v>169</v>
      </c>
      <c r="J8" s="27">
        <v>294</v>
      </c>
      <c r="K8" s="27">
        <v>456</v>
      </c>
      <c r="L8" s="27">
        <v>399</v>
      </c>
      <c r="M8" s="27">
        <v>350</v>
      </c>
      <c r="N8" s="27">
        <v>447</v>
      </c>
      <c r="O8" s="28">
        <f>SUM(F8:N8)</f>
        <v>3277</v>
      </c>
    </row>
    <row r="9" spans="1:15" ht="15.75" thickBot="1" x14ac:dyDescent="0.3">
      <c r="E9" s="26" t="s">
        <v>38</v>
      </c>
      <c r="F9" s="27">
        <v>464</v>
      </c>
      <c r="G9" s="27">
        <v>495</v>
      </c>
      <c r="H9" s="27">
        <v>424</v>
      </c>
      <c r="I9" s="27">
        <v>115</v>
      </c>
      <c r="J9" s="27">
        <v>360</v>
      </c>
      <c r="K9" s="27">
        <v>555</v>
      </c>
      <c r="L9" s="27">
        <v>495</v>
      </c>
      <c r="M9" s="27">
        <v>431</v>
      </c>
      <c r="N9" s="27">
        <v>624</v>
      </c>
      <c r="O9" s="28">
        <f>SUM(F9:N9)</f>
        <v>3963</v>
      </c>
    </row>
    <row r="10" spans="1:15" ht="15.75" thickBot="1" x14ac:dyDescent="0.3">
      <c r="A10" s="13" t="s">
        <v>0</v>
      </c>
      <c r="B10" s="23" t="s">
        <v>1</v>
      </c>
      <c r="E10" s="26" t="s">
        <v>39</v>
      </c>
      <c r="F10" s="27">
        <v>303</v>
      </c>
      <c r="G10" s="27">
        <v>389</v>
      </c>
      <c r="H10" s="27">
        <v>283</v>
      </c>
      <c r="I10" s="27">
        <v>150</v>
      </c>
      <c r="J10" s="27">
        <v>220</v>
      </c>
      <c r="K10" s="27">
        <v>181</v>
      </c>
      <c r="L10" s="27">
        <v>358</v>
      </c>
      <c r="M10" s="27">
        <v>261</v>
      </c>
      <c r="N10" s="27">
        <v>191</v>
      </c>
      <c r="O10" s="28">
        <f>SUM(F10:N10)</f>
        <v>2336</v>
      </c>
    </row>
    <row r="11" spans="1:15" ht="15.75" thickBot="1" x14ac:dyDescent="0.3">
      <c r="E11" s="26" t="s">
        <v>40</v>
      </c>
      <c r="F11" s="27">
        <v>1414</v>
      </c>
      <c r="G11" s="27">
        <v>1490</v>
      </c>
      <c r="H11" s="27">
        <v>1179</v>
      </c>
      <c r="I11" s="27">
        <v>978</v>
      </c>
      <c r="J11" s="27">
        <v>1031</v>
      </c>
      <c r="K11" s="27">
        <v>1742</v>
      </c>
      <c r="L11" s="27">
        <v>1752</v>
      </c>
      <c r="M11" s="27">
        <v>1668</v>
      </c>
      <c r="N11" s="27">
        <v>1684</v>
      </c>
      <c r="O11" s="28">
        <f>SUM(F11:N11)</f>
        <v>12938</v>
      </c>
    </row>
    <row r="12" spans="1:15" ht="15.75" thickBot="1" x14ac:dyDescent="0.3">
      <c r="A12" s="15" t="s">
        <v>2</v>
      </c>
      <c r="B12" s="14">
        <v>1038020.12</v>
      </c>
      <c r="E12" s="25"/>
      <c r="F12" s="25"/>
      <c r="G12" s="25"/>
      <c r="H12" s="25"/>
    </row>
    <row r="13" spans="1:15" ht="15.75" thickBot="1" x14ac:dyDescent="0.3">
      <c r="A13" s="16"/>
      <c r="B13" s="1"/>
      <c r="E13" s="25"/>
      <c r="F13" s="25"/>
      <c r="G13" s="25"/>
      <c r="H13" s="25"/>
    </row>
    <row r="14" spans="1:15" ht="15.75" thickBot="1" x14ac:dyDescent="0.3">
      <c r="A14" s="38" t="s">
        <v>3</v>
      </c>
      <c r="B14" s="39"/>
      <c r="E14" s="33" t="s">
        <v>41</v>
      </c>
      <c r="F14" s="32"/>
      <c r="G14" s="25"/>
      <c r="H14" s="25"/>
    </row>
    <row r="15" spans="1:15" x14ac:dyDescent="0.25">
      <c r="A15" s="2" t="s">
        <v>4</v>
      </c>
      <c r="B15" s="8">
        <f>'[1]MAR 20'!$D$60</f>
        <v>779104</v>
      </c>
      <c r="E15" s="26" t="s">
        <v>36</v>
      </c>
      <c r="F15" s="27">
        <v>1000</v>
      </c>
      <c r="G15" s="25"/>
      <c r="H15" s="25"/>
    </row>
    <row r="16" spans="1:15" x14ac:dyDescent="0.25">
      <c r="A16" s="3" t="s">
        <v>22</v>
      </c>
      <c r="B16" s="9">
        <v>-28.31</v>
      </c>
      <c r="E16" s="26" t="s">
        <v>37</v>
      </c>
      <c r="F16" s="27">
        <v>350</v>
      </c>
      <c r="G16" s="25"/>
      <c r="H16" s="25"/>
    </row>
    <row r="17" spans="1:8" ht="15.75" thickBot="1" x14ac:dyDescent="0.3">
      <c r="A17" s="4" t="s">
        <v>5</v>
      </c>
      <c r="B17" s="10">
        <v>0</v>
      </c>
      <c r="E17" s="26" t="s">
        <v>38</v>
      </c>
      <c r="F17" s="27">
        <v>415</v>
      </c>
      <c r="G17" s="25"/>
      <c r="H17" s="25"/>
    </row>
    <row r="18" spans="1:8" ht="15.75" thickBot="1" x14ac:dyDescent="0.3">
      <c r="A18" s="15" t="s">
        <v>6</v>
      </c>
      <c r="B18" s="14">
        <f>SUM(B15:B17)</f>
        <v>779075.69</v>
      </c>
      <c r="E18" s="26" t="s">
        <v>39</v>
      </c>
      <c r="F18" s="29">
        <v>250</v>
      </c>
      <c r="G18" s="25"/>
      <c r="H18" s="25"/>
    </row>
    <row r="19" spans="1:8" ht="15.75" thickBot="1" x14ac:dyDescent="0.3"/>
    <row r="20" spans="1:8" ht="15.75" thickBot="1" x14ac:dyDescent="0.3">
      <c r="A20" s="40" t="s">
        <v>7</v>
      </c>
      <c r="B20" s="41"/>
    </row>
    <row r="21" spans="1:8" x14ac:dyDescent="0.25">
      <c r="A21" s="7" t="s">
        <v>8</v>
      </c>
      <c r="B21" s="11">
        <v>217395.20000000001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13761.37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231156.57</v>
      </c>
    </row>
    <row r="26" spans="1:8" x14ac:dyDescent="0.25">
      <c r="A26" s="7" t="s">
        <v>15</v>
      </c>
      <c r="B26" s="11">
        <v>344888.35</v>
      </c>
    </row>
    <row r="27" spans="1:8" x14ac:dyDescent="0.25">
      <c r="A27" s="5" t="s">
        <v>13</v>
      </c>
      <c r="B27" s="9">
        <v>278920.05</v>
      </c>
      <c r="C27" s="20"/>
    </row>
    <row r="28" spans="1:8" x14ac:dyDescent="0.25">
      <c r="A28" s="5" t="s">
        <v>12</v>
      </c>
      <c r="B28" s="9">
        <v>931.35</v>
      </c>
    </row>
    <row r="29" spans="1:8" x14ac:dyDescent="0.25">
      <c r="A29" s="5" t="s">
        <v>16</v>
      </c>
      <c r="B29" s="9">
        <v>497.49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856393.80999999994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-77318.12</v>
      </c>
    </row>
    <row r="34" spans="1:2" ht="15.75" thickBot="1" x14ac:dyDescent="0.3"/>
    <row r="35" spans="1:2" ht="15.75" thickBot="1" x14ac:dyDescent="0.3">
      <c r="A35" s="22" t="s">
        <v>27</v>
      </c>
      <c r="B35" s="14">
        <f>B12+B18-B31</f>
        <v>960702.00000000012</v>
      </c>
    </row>
    <row r="36" spans="1:2" ht="15.75" thickBot="1" x14ac:dyDescent="0.3"/>
    <row r="37" spans="1:2" ht="15.75" thickBot="1" x14ac:dyDescent="0.3">
      <c r="A37" s="38" t="s">
        <v>19</v>
      </c>
      <c r="B37" s="39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960702</v>
      </c>
    </row>
    <row r="40" spans="1:2" ht="15.75" thickBot="1" x14ac:dyDescent="0.3">
      <c r="A40" s="15" t="s">
        <v>6</v>
      </c>
      <c r="B40" s="14">
        <f>SUM(B38:B39)</f>
        <v>960702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2020-10-22T11:55:56Z</cp:lastPrinted>
  <dcterms:created xsi:type="dcterms:W3CDTF">2017-03-06T17:24:05Z</dcterms:created>
  <dcterms:modified xsi:type="dcterms:W3CDTF">2020-10-22T12:58:03Z</dcterms:modified>
</cp:coreProperties>
</file>