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Daniela Massaneiro\SITE AME\Receitas e Despesas - Cirurgico\"/>
    </mc:Choice>
  </mc:AlternateContent>
  <bookViews>
    <workbookView xWindow="0" yWindow="0" windowWidth="20490" windowHeight="7350"/>
  </bookViews>
  <sheets>
    <sheet name="FEV 20" sheetId="35" r:id="rId1"/>
  </sheets>
  <calcPr calcId="162913"/>
</workbook>
</file>

<file path=xl/calcChain.xml><?xml version="1.0" encoding="utf-8"?>
<calcChain xmlns="http://schemas.openxmlformats.org/spreadsheetml/2006/main">
  <c r="H11" i="35" l="1"/>
  <c r="H10" i="35"/>
  <c r="H9" i="35"/>
  <c r="H8" i="35"/>
  <c r="H7" i="35"/>
  <c r="B26" i="35" l="1"/>
  <c r="B40" i="35"/>
  <c r="B25" i="35"/>
  <c r="B18" i="35"/>
  <c r="B31" i="35" l="1"/>
  <c r="B33" i="35" l="1"/>
  <c r="B35" i="35" l="1"/>
</calcChain>
</file>

<file path=xl/sharedStrings.xml><?xml version="1.0" encoding="utf-8"?>
<sst xmlns="http://schemas.openxmlformats.org/spreadsheetml/2006/main" count="45" uniqueCount="40">
  <si>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</si>
  <si>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</si>
  <si>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</si>
  <si>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</si>
  <si>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</si>
  <si>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</si>
  <si>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</si>
  <si>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</si>
  <si>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</si>
  <si>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</si>
  <si>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</si>
  <si>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</si>
  <si>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</si>
  <si>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</si>
  <si>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</si>
  <si>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</si>
  <si>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</si>
  <si>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</si>
  <si>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</si>
  <si>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</si>
  <si>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</si>
  <si>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</si>
  <si>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</si>
  <si>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t>TOTAL DESPESAS</t>
  </si>
  <si>
    <t>fevereiro</t>
  </si>
  <si>
    <t>Unidade</t>
  </si>
  <si>
    <t>AME CIRURGICO</t>
  </si>
  <si>
    <t>Relatorio Físico - Financeiro 2020</t>
  </si>
  <si>
    <r>
      <t xml:space="preserve">SALDO FINAL (SALDO ANTERIOR + RECEITAS - DESPESAS)  </t>
    </r>
    <r>
      <rPr>
        <b/>
        <i/>
        <sz val="10"/>
        <color rgb="FFFF0000"/>
        <rFont val="Calibri"/>
        <family val="2"/>
        <scheme val="minor"/>
      </rPr>
      <t>(CUSTEIO)</t>
    </r>
  </si>
  <si>
    <t>ATENDIMENTOS REALIZADOS NO ANO DE 2020</t>
  </si>
  <si>
    <t>TIPO DE ATENDIMENTO</t>
  </si>
  <si>
    <t>JANEIRO</t>
  </si>
  <si>
    <t>FEVEREIRO</t>
  </si>
  <si>
    <t>TOTAL ANO</t>
  </si>
  <si>
    <t>CONSULTAS MÉDICAS</t>
  </si>
  <si>
    <t>CONSULTAS NÃO MÉDICAS</t>
  </si>
  <si>
    <t>CIRURGIAS CMA(maior)</t>
  </si>
  <si>
    <t>CIRURGIAS cma(menor)</t>
  </si>
  <si>
    <t>EXAMES</t>
  </si>
  <si>
    <t>META MENSAL CONTRATADA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</si>
</sst>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0" fontId="0" fillId="6" borderId="15" xfId="0" applyFill="1" applyBorder="1"/>
    <xf numFmtId="0" fontId="5" fillId="3" borderId="3" xfId="0" applyFont="1" applyFill="1" applyBorder="1"/>
    <xf numFmtId="0" fontId="4" fillId="2" borderId="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0" fillId="0" borderId="0" xfId="0" applyFont="1"/>
    <xf numFmtId="0" fontId="2" fillId="0" borderId="16" xfId="0" applyFont="1" applyBorder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0" fontId="2" fillId="0" borderId="0" xfId="0" applyFont="1" applyFill="1" applyBorder="1"/>
    <xf numFmtId="164" fontId="0" fillId="0" borderId="16" xfId="1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1276350</xdr:colOff>
      <xdr:row>3</xdr:row>
      <xdr:rowOff>0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1285875</xdr:colOff>
      <xdr:row>0</xdr:row>
      <xdr:rowOff>0</xdr:rowOff>
    </xdr:from>
    <xdr:to>
      <xdr:col>0</xdr:col>
      <xdr:colOff>2009775</xdr:colOff>
      <xdr:row>3</xdr:row>
      <xdr:rowOff>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0"/>
          <a:ext cx="7239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2009775</xdr:colOff>
      <xdr:row>0</xdr:row>
      <xdr:rowOff>0</xdr:rowOff>
    </xdr:from>
    <xdr:to>
      <xdr:col>0</xdr:col>
      <xdr:colOff>2914650</xdr:colOff>
      <xdr:row>2</xdr:row>
      <xdr:rowOff>171450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0"/>
          <a:ext cx="9048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2943225</xdr:colOff>
      <xdr:row>0</xdr:row>
      <xdr:rowOff>0</xdr:rowOff>
    </xdr:from>
    <xdr:to>
      <xdr:col>1</xdr:col>
      <xdr:colOff>28575</xdr:colOff>
      <xdr:row>3</xdr:row>
      <xdr:rowOff>28575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43225" y="0"/>
          <a:ext cx="9144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0"/>
  <sheetViews>
    <sheetView tabSelected="1" workbookViewId="0">
      <selection activeCell="J13" sqref="J13"/>
    </sheetView>
  </sheetViews>
  <sheetFormatPr defaultRowHeight="15" x14ac:dyDescent="0.25"/>
  <cols>
    <col min="1" max="1" width="57.42578125" customWidth="1"/>
    <col min="2" max="2" width="18.28515625" customWidth="1"/>
    <col min="3" max="3" width="4" customWidth="1"/>
    <col min="4" max="4" width="3.85546875" customWidth="1"/>
    <col min="5" max="5" width="24.140625" customWidth="1"/>
    <col min="7" max="7" width="10.28515625" customWidth="1"/>
    <col min="8" max="8" width="11.42578125" customWidth="1"/>
  </cols>
  <sheetData>
    <row r="4" spans="1:8" ht="15.75" thickBot="1" x14ac:dyDescent="0.3"/>
    <row r="5" spans="1:8" ht="16.5" thickBot="1" x14ac:dyDescent="0.3">
      <c r="A5" s="24" t="s">
        <v>25</v>
      </c>
      <c r="B5" s="21" t="s">
        <v>26</v>
      </c>
      <c r="E5" s="1" t="s">
        <v>29</v>
      </c>
      <c r="F5" s="33"/>
      <c r="G5" s="33"/>
      <c r="H5" s="33"/>
    </row>
    <row r="6" spans="1:8" ht="15.75" thickBot="1" x14ac:dyDescent="0.3">
      <c r="E6" s="34" t="s">
        <v>30</v>
      </c>
      <c r="F6" s="34" t="s">
        <v>31</v>
      </c>
      <c r="G6" s="34" t="s">
        <v>32</v>
      </c>
      <c r="H6" s="34" t="s">
        <v>33</v>
      </c>
    </row>
    <row r="7" spans="1:8" ht="15.75" thickBot="1" x14ac:dyDescent="0.3">
      <c r="A7" s="25" t="s">
        <v>27</v>
      </c>
      <c r="B7" s="26"/>
      <c r="E7" s="35" t="s">
        <v>34</v>
      </c>
      <c r="F7" s="36">
        <v>1119</v>
      </c>
      <c r="G7" s="36">
        <v>1077</v>
      </c>
      <c r="H7" s="37">
        <f>SUM(F7:G7)</f>
        <v>2196</v>
      </c>
    </row>
    <row r="8" spans="1:8" ht="15.75" thickBot="1" x14ac:dyDescent="0.3">
      <c r="A8" s="27" t="s">
        <v>24</v>
      </c>
      <c r="B8" s="28"/>
      <c r="E8" s="35" t="s">
        <v>35</v>
      </c>
      <c r="F8" s="36">
        <v>457</v>
      </c>
      <c r="G8" s="36">
        <v>372</v>
      </c>
      <c r="H8" s="37">
        <f>SUM(F8:G8)</f>
        <v>829</v>
      </c>
    </row>
    <row r="9" spans="1:8" ht="15.75" thickBot="1" x14ac:dyDescent="0.3">
      <c r="E9" s="35" t="s">
        <v>36</v>
      </c>
      <c r="F9" s="36">
        <v>464</v>
      </c>
      <c r="G9" s="36">
        <v>495</v>
      </c>
      <c r="H9" s="37">
        <f>SUM(F9:G9)</f>
        <v>959</v>
      </c>
    </row>
    <row r="10" spans="1:8" ht="15.75" thickBot="1" x14ac:dyDescent="0.3">
      <c r="A10" s="13" t="s">
        <v>0</v>
      </c>
      <c r="B10" s="23" t="s">
        <v>1</v>
      </c>
      <c r="E10" s="35" t="s">
        <v>37</v>
      </c>
      <c r="F10" s="36">
        <v>303</v>
      </c>
      <c r="G10" s="36">
        <v>389</v>
      </c>
      <c r="H10" s="37">
        <f>SUM(F10:G10)</f>
        <v>692</v>
      </c>
    </row>
    <row r="11" spans="1:8" ht="15.75" thickBot="1" x14ac:dyDescent="0.3">
      <c r="E11" s="35" t="s">
        <v>38</v>
      </c>
      <c r="F11" s="36">
        <v>1414</v>
      </c>
      <c r="G11" s="36">
        <v>1490</v>
      </c>
      <c r="H11" s="37">
        <f>SUM(F11:G11)</f>
        <v>2904</v>
      </c>
    </row>
    <row r="12" spans="1:8" ht="15.75" thickBot="1" x14ac:dyDescent="0.3">
      <c r="A12" s="15" t="s">
        <v>2</v>
      </c>
      <c r="B12" s="14">
        <v>707255.84</v>
      </c>
      <c r="E12" s="33"/>
      <c r="F12" s="33"/>
      <c r="G12" s="33"/>
      <c r="H12" s="33"/>
    </row>
    <row r="13" spans="1:8" ht="15.75" thickBot="1" x14ac:dyDescent="0.3">
      <c r="A13" s="16"/>
      <c r="B13" s="1"/>
      <c r="E13" s="33"/>
      <c r="F13" s="33"/>
      <c r="G13" s="33"/>
      <c r="H13" s="33"/>
    </row>
    <row r="14" spans="1:8" ht="15.75" thickBot="1" x14ac:dyDescent="0.3">
      <c r="A14" s="29" t="s">
        <v>3</v>
      </c>
      <c r="B14" s="30"/>
      <c r="E14" s="38" t="s">
        <v>39</v>
      </c>
      <c r="F14" s="33"/>
      <c r="G14" s="33"/>
      <c r="H14" s="33"/>
    </row>
    <row r="15" spans="1:8" x14ac:dyDescent="0.25">
      <c r="A15" s="2" t="s">
        <v>4</v>
      </c>
      <c r="B15" s="8">
        <v>779104</v>
      </c>
      <c r="E15" s="35" t="s">
        <v>34</v>
      </c>
      <c r="F15" s="36">
        <v>1000</v>
      </c>
      <c r="G15" s="33"/>
      <c r="H15" s="33"/>
    </row>
    <row r="16" spans="1:8" x14ac:dyDescent="0.25">
      <c r="A16" s="3" t="s">
        <v>22</v>
      </c>
      <c r="B16" s="9">
        <v>1417.84</v>
      </c>
      <c r="E16" s="35" t="s">
        <v>35</v>
      </c>
      <c r="F16" s="36">
        <v>350</v>
      </c>
      <c r="G16" s="33"/>
      <c r="H16" s="33"/>
    </row>
    <row r="17" spans="1:8" ht="15.75" thickBot="1" x14ac:dyDescent="0.3">
      <c r="A17" s="4" t="s">
        <v>5</v>
      </c>
      <c r="B17" s="10">
        <v>0</v>
      </c>
      <c r="E17" s="35" t="s">
        <v>36</v>
      </c>
      <c r="F17" s="36">
        <v>415</v>
      </c>
      <c r="G17" s="33"/>
      <c r="H17" s="33"/>
    </row>
    <row r="18" spans="1:8" ht="15.75" thickBot="1" x14ac:dyDescent="0.3">
      <c r="A18" s="15" t="s">
        <v>6</v>
      </c>
      <c r="B18" s="14">
        <f>SUM(B15:B17)</f>
        <v>780521.84</v>
      </c>
      <c r="E18" s="35" t="s">
        <v>37</v>
      </c>
      <c r="F18" s="39">
        <v>250</v>
      </c>
      <c r="G18" s="33"/>
      <c r="H18" s="33"/>
    </row>
    <row r="19" spans="1:8" ht="15.75" thickBot="1" x14ac:dyDescent="0.3"/>
    <row r="20" spans="1:8" ht="15.75" thickBot="1" x14ac:dyDescent="0.3">
      <c r="A20" s="31" t="s">
        <v>7</v>
      </c>
      <c r="B20" s="32"/>
    </row>
    <row r="21" spans="1:8" x14ac:dyDescent="0.25">
      <c r="A21" s="7" t="s">
        <v>8</v>
      </c>
      <c r="B21" s="11">
        <v>186014.31</v>
      </c>
    </row>
    <row r="22" spans="1:8" x14ac:dyDescent="0.25">
      <c r="A22" s="5" t="s">
        <v>9</v>
      </c>
      <c r="B22" s="9">
        <v>0</v>
      </c>
    </row>
    <row r="23" spans="1:8" x14ac:dyDescent="0.25">
      <c r="A23" s="5" t="s">
        <v>10</v>
      </c>
      <c r="B23" s="9">
        <v>18466.27</v>
      </c>
    </row>
    <row r="24" spans="1:8" ht="15.75" thickBot="1" x14ac:dyDescent="0.3">
      <c r="A24" s="6" t="s">
        <v>11</v>
      </c>
      <c r="B24" s="12">
        <v>0</v>
      </c>
    </row>
    <row r="25" spans="1:8" ht="15.75" thickBot="1" x14ac:dyDescent="0.3">
      <c r="A25" s="18" t="s">
        <v>14</v>
      </c>
      <c r="B25" s="19">
        <f>SUM(B21:B24)</f>
        <v>204480.58</v>
      </c>
    </row>
    <row r="26" spans="1:8" x14ac:dyDescent="0.25">
      <c r="A26" s="7" t="s">
        <v>15</v>
      </c>
      <c r="B26" s="11">
        <f>280543.89+49074.41+19895.29</f>
        <v>349513.59</v>
      </c>
    </row>
    <row r="27" spans="1:8" x14ac:dyDescent="0.25">
      <c r="A27" s="5" t="s">
        <v>13</v>
      </c>
      <c r="B27" s="9">
        <v>121572.72</v>
      </c>
      <c r="C27" s="20"/>
    </row>
    <row r="28" spans="1:8" x14ac:dyDescent="0.25">
      <c r="A28" s="5" t="s">
        <v>12</v>
      </c>
      <c r="B28" s="9">
        <v>1085.48</v>
      </c>
    </row>
    <row r="29" spans="1:8" x14ac:dyDescent="0.25">
      <c r="A29" s="5" t="s">
        <v>16</v>
      </c>
      <c r="B29" s="9">
        <v>500.29</v>
      </c>
    </row>
    <row r="30" spans="1:8" ht="15.75" thickBot="1" x14ac:dyDescent="0.3">
      <c r="A30" s="6" t="s">
        <v>17</v>
      </c>
      <c r="B30" s="12">
        <v>0</v>
      </c>
    </row>
    <row r="31" spans="1:8" ht="15.75" thickBot="1" x14ac:dyDescent="0.3">
      <c r="A31" s="18" t="s">
        <v>23</v>
      </c>
      <c r="B31" s="19">
        <f>SUM(B25:B30)</f>
        <v>677152.66</v>
      </c>
    </row>
    <row r="32" spans="1:8" ht="15.75" thickBot="1" x14ac:dyDescent="0.3"/>
    <row r="33" spans="1:2" ht="15.75" thickBot="1" x14ac:dyDescent="0.3">
      <c r="A33" s="13" t="s">
        <v>18</v>
      </c>
      <c r="B33" s="17">
        <f>B18-B31</f>
        <v>103369.17999999993</v>
      </c>
    </row>
    <row r="34" spans="1:2" ht="15.75" thickBot="1" x14ac:dyDescent="0.3"/>
    <row r="35" spans="1:2" ht="15.75" thickBot="1" x14ac:dyDescent="0.3">
      <c r="A35" s="22" t="s">
        <v>28</v>
      </c>
      <c r="B35" s="14">
        <f>B12+B18-B31</f>
        <v>810625.0199999999</v>
      </c>
    </row>
    <row r="36" spans="1:2" ht="15.75" thickBot="1" x14ac:dyDescent="0.3"/>
    <row r="37" spans="1:2" ht="15.75" thickBot="1" x14ac:dyDescent="0.3">
      <c r="A37" s="29" t="s">
        <v>19</v>
      </c>
      <c r="B37" s="30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810625.02</v>
      </c>
    </row>
    <row r="40" spans="1:2" ht="15.75" thickBot="1" x14ac:dyDescent="0.3">
      <c r="A40" s="15" t="s">
        <v>6</v>
      </c>
      <c r="B40" s="14">
        <f>SUM(B38:B39)</f>
        <v>810625.02</v>
      </c>
    </row>
  </sheetData>
  <mergeCells count="5">
    <mergeCell ref="A7:B7"/>
    <mergeCell ref="A8:B8"/>
    <mergeCell ref="A14:B14"/>
    <mergeCell ref="A20:B20"/>
    <mergeCell ref="A37:B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2020-06-25T13:35:14Z</cp:lastPrinted>
  <dcterms:created xsi:type="dcterms:W3CDTF">2017-03-06T17:24:05Z</dcterms:created>
  <dcterms:modified xsi:type="dcterms:W3CDTF">2020-07-07T12:05:21Z</dcterms:modified>
</cp:coreProperties>
</file>